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42" i="1" l="1"/>
  <c r="J42" i="1"/>
  <c r="H42" i="1"/>
  <c r="G42" i="1"/>
  <c r="F42" i="1"/>
  <c r="E42" i="1"/>
  <c r="D42" i="1"/>
  <c r="C42" i="1"/>
  <c r="A42" i="1" l="1"/>
  <c r="F48" i="1" l="1"/>
  <c r="F49" i="1"/>
  <c r="F50" i="1"/>
  <c r="F51" i="1"/>
  <c r="F52" i="1"/>
  <c r="F53" i="1"/>
  <c r="F54" i="1"/>
  <c r="F47" i="1"/>
  <c r="E48" i="1"/>
  <c r="E49" i="1"/>
  <c r="E50" i="1"/>
  <c r="E51" i="1"/>
  <c r="E52" i="1"/>
  <c r="E53" i="1"/>
  <c r="E54" i="1"/>
  <c r="E47" i="1"/>
  <c r="D54" i="1"/>
  <c r="D48" i="1"/>
  <c r="D49" i="1"/>
  <c r="D50" i="1"/>
  <c r="D51" i="1"/>
  <c r="D52" i="1"/>
  <c r="D53" i="1"/>
  <c r="D47" i="1"/>
  <c r="F16" i="1" l="1"/>
  <c r="E16" i="1"/>
  <c r="D16" i="1"/>
  <c r="C16" i="1"/>
</calcChain>
</file>

<file path=xl/comments1.xml><?xml version="1.0" encoding="utf-8"?>
<comments xmlns="http://schemas.openxmlformats.org/spreadsheetml/2006/main">
  <authors>
    <author>Student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Student:</t>
        </r>
        <r>
          <rPr>
            <sz val="9"/>
            <color indexed="81"/>
            <rFont val="Tahoma"/>
            <family val="2"/>
            <charset val="238"/>
          </rPr>
          <t xml:space="preserve">
kwoty mogą ulec zmianie, w zależności od oszczędności przetargowych i negocjacji z WUP. Proponuję w uchwale zastosować zapis "nie większe niż"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>Student:</t>
        </r>
        <r>
          <rPr>
            <sz val="9"/>
            <color indexed="81"/>
            <rFont val="Tahoma"/>
            <family val="2"/>
            <charset val="238"/>
          </rPr>
          <t xml:space="preserve">
wkład liczony na jedną szkołę. Liczba szkół objętych wsparciem jest różna dla każdej JST</t>
        </r>
      </text>
    </comment>
  </commentList>
</comments>
</file>

<file path=xl/sharedStrings.xml><?xml version="1.0" encoding="utf-8"?>
<sst xmlns="http://schemas.openxmlformats.org/spreadsheetml/2006/main" count="38" uniqueCount="37">
  <si>
    <t>Wynagrodzenie nauczycieli prowadzących zajęcia dydaktyczno wyrównawcze</t>
  </si>
  <si>
    <t>Zakup materiałów pomocniczych do zajęć</t>
  </si>
  <si>
    <t>Nadzór nad realizacją zajęć dydaktyczno wyrównawczych</t>
  </si>
  <si>
    <t>Wynagrodzenie nauczycieli prowadzących zajęcia rozwojowe</t>
  </si>
  <si>
    <t>Nadzór nad realizacją zajęć rozwojowych</t>
  </si>
  <si>
    <t>Tablice informacyjne projektu dla szkół</t>
  </si>
  <si>
    <t>Zadania do zrealiowania przez Prartnera</t>
  </si>
  <si>
    <t>2013-2015</t>
  </si>
  <si>
    <t>Rekrutacja</t>
  </si>
  <si>
    <t>Wkład własny (tylko niepieniężny - koszty związane z wykorzystaniem pomieszczeń w szkołach)</t>
  </si>
  <si>
    <t xml:space="preserve"> Pojedyncza JST 2013-2015</t>
  </si>
  <si>
    <t>Gmina Krasiczyn</t>
  </si>
  <si>
    <t>Gmina Narol</t>
  </si>
  <si>
    <t>Gmina Cieszanów</t>
  </si>
  <si>
    <t>Gmina Dubiecko</t>
  </si>
  <si>
    <t>Gmina Cisna</t>
  </si>
  <si>
    <t>Gmina Solina</t>
  </si>
  <si>
    <t>Gmina Lesko</t>
  </si>
  <si>
    <t>Gmina Rymanów</t>
  </si>
  <si>
    <t>Gmina Zaleszany</t>
  </si>
  <si>
    <t>Gmina Tyczyn</t>
  </si>
  <si>
    <t>Gmina Nowa Sarzyna</t>
  </si>
  <si>
    <t>Gmina Hyżne</t>
  </si>
  <si>
    <t>Gmina Tuszów Narodowy</t>
  </si>
  <si>
    <t>Gmina Padew Narodowa</t>
  </si>
  <si>
    <t>Gmina Baranów Sandomierski</t>
  </si>
  <si>
    <t>Gmina Grębów</t>
  </si>
  <si>
    <t>Gmina Gorzyce</t>
  </si>
  <si>
    <t>Gmina Dębica</t>
  </si>
  <si>
    <t>18 JST - Partnerzy projektu</t>
  </si>
  <si>
    <t>Liczba SP:</t>
  </si>
  <si>
    <t>SUMA</t>
  </si>
  <si>
    <t>Wkład własny 2013-2015</t>
  </si>
  <si>
    <t>Załącznika Nr 1</t>
  </si>
  <si>
    <t>do Uchwały Nr …/…/13</t>
  </si>
  <si>
    <t>Sejmiku Województwa Podkarpackiego</t>
  </si>
  <si>
    <t>z dnia ………………….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</si>
</sst>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5" tint="-0.249977111117893"/>
      <name val="Calibri"/>
      <family val="2"/>
      <charset val="238"/>
      <scheme val="minor"/>
    </font>
    <font>
      <sz val="14"/>
      <color theme="6" tint="-0.499984740745262"/>
      <name val="Calibri"/>
      <family val="2"/>
      <charset val="238"/>
      <scheme val="minor"/>
    </font>
    <font>
      <sz val="14"/>
      <color theme="7" tint="-0.249977111117893"/>
      <name val="Calibri"/>
      <family val="2"/>
      <charset val="238"/>
      <scheme val="minor"/>
    </font>
    <font>
      <sz val="14"/>
      <color theme="9" tint="-0.499984740745262"/>
      <name val="Calibri"/>
      <family val="2"/>
      <charset val="238"/>
      <scheme val="minor"/>
    </font>
    <font>
      <sz val="14"/>
      <color theme="5" tint="-0.499984740745262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4" fontId="4" fillId="0" borderId="1" xfId="0" applyNumberFormat="1" applyFont="1" applyBorder="1"/>
    <xf numFmtId="3" fontId="4" fillId="0" borderId="1" xfId="0" applyNumberFormat="1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7" fillId="0" borderId="1" xfId="0" applyNumberFormat="1" applyFont="1" applyBorder="1"/>
    <xf numFmtId="3" fontId="7" fillId="0" borderId="1" xfId="0" applyNumberFormat="1" applyFont="1" applyBorder="1"/>
    <xf numFmtId="4" fontId="8" fillId="0" borderId="1" xfId="0" applyNumberFormat="1" applyFont="1" applyBorder="1"/>
    <xf numFmtId="3" fontId="8" fillId="0" borderId="1" xfId="0" applyNumberFormat="1" applyFont="1" applyBorder="1"/>
    <xf numFmtId="0" fontId="8" fillId="0" borderId="1" xfId="0" applyFont="1" applyBorder="1"/>
    <xf numFmtId="164" fontId="9" fillId="0" borderId="1" xfId="0" applyNumberFormat="1" applyFont="1" applyBorder="1"/>
    <xf numFmtId="3" fontId="9" fillId="0" borderId="1" xfId="0" applyNumberFormat="1" applyFont="1" applyBorder="1"/>
    <xf numFmtId="0" fontId="1" fillId="0" borderId="1" xfId="0" applyFont="1" applyBorder="1"/>
    <xf numFmtId="2" fontId="13" fillId="0" borderId="1" xfId="0" applyNumberFormat="1" applyFont="1" applyBorder="1"/>
    <xf numFmtId="4" fontId="9" fillId="0" borderId="1" xfId="0" applyNumberFormat="1" applyFont="1" applyBorder="1"/>
    <xf numFmtId="0" fontId="0" fillId="0" borderId="1" xfId="0" applyBorder="1"/>
    <xf numFmtId="3" fontId="1" fillId="0" borderId="1" xfId="0" applyNumberFormat="1" applyFont="1" applyBorder="1"/>
    <xf numFmtId="0" fontId="10" fillId="5" borderId="1" xfId="0" applyFont="1" applyFill="1" applyBorder="1"/>
    <xf numFmtId="0" fontId="10" fillId="3" borderId="1" xfId="0" applyFont="1" applyFill="1" applyBorder="1"/>
    <xf numFmtId="0" fontId="10" fillId="6" borderId="1" xfId="0" applyFont="1" applyFill="1" applyBorder="1"/>
    <xf numFmtId="0" fontId="10" fillId="2" borderId="1" xfId="0" applyFont="1" applyFill="1" applyBorder="1"/>
    <xf numFmtId="0" fontId="10" fillId="4" borderId="1" xfId="0" applyFont="1" applyFill="1" applyBorder="1"/>
    <xf numFmtId="0" fontId="16" fillId="8" borderId="1" xfId="0" applyFont="1" applyFill="1" applyBorder="1"/>
    <xf numFmtId="0" fontId="15" fillId="8" borderId="1" xfId="0" applyFont="1" applyFill="1" applyBorder="1"/>
    <xf numFmtId="0" fontId="16" fillId="2" borderId="1" xfId="0" applyFont="1" applyFill="1" applyBorder="1"/>
    <xf numFmtId="0" fontId="15" fillId="2" borderId="1" xfId="0" applyFont="1" applyFill="1" applyBorder="1"/>
    <xf numFmtId="0" fontId="16" fillId="13" borderId="1" xfId="0" applyFont="1" applyFill="1" applyBorder="1"/>
    <xf numFmtId="0" fontId="15" fillId="13" borderId="1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0" fontId="16" fillId="3" borderId="1" xfId="0" applyFont="1" applyFill="1" applyBorder="1"/>
    <xf numFmtId="0" fontId="15" fillId="3" borderId="1" xfId="0" applyFont="1" applyFill="1" applyBorder="1"/>
    <xf numFmtId="0" fontId="16" fillId="12" borderId="1" xfId="0" applyFont="1" applyFill="1" applyBorder="1"/>
    <xf numFmtId="0" fontId="15" fillId="12" borderId="1" xfId="0" applyFont="1" applyFill="1" applyBorder="1"/>
    <xf numFmtId="0" fontId="16" fillId="14" borderId="1" xfId="0" applyFont="1" applyFill="1" applyBorder="1"/>
    <xf numFmtId="0" fontId="15" fillId="14" borderId="1" xfId="0" applyFont="1" applyFill="1" applyBorder="1"/>
    <xf numFmtId="0" fontId="16" fillId="11" borderId="1" xfId="0" applyFont="1" applyFill="1" applyBorder="1"/>
    <xf numFmtId="0" fontId="15" fillId="11" borderId="1" xfId="0" applyFont="1" applyFill="1" applyBorder="1"/>
    <xf numFmtId="0" fontId="16" fillId="10" borderId="1" xfId="0" applyFont="1" applyFill="1" applyBorder="1"/>
    <xf numFmtId="0" fontId="15" fillId="10" borderId="1" xfId="0" applyFont="1" applyFill="1" applyBorder="1"/>
    <xf numFmtId="0" fontId="16" fillId="9" borderId="1" xfId="0" applyFont="1" applyFill="1" applyBorder="1"/>
    <xf numFmtId="0" fontId="15" fillId="9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7" fillId="0" borderId="1" xfId="0" applyFont="1" applyBorder="1"/>
    <xf numFmtId="0" fontId="10" fillId="7" borderId="1" xfId="0" applyFont="1" applyFill="1" applyBorder="1" applyAlignment="1">
      <alignment wrapText="1"/>
    </xf>
    <xf numFmtId="0" fontId="14" fillId="0" borderId="1" xfId="0" applyFont="1" applyBorder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59"/>
  <sheetViews>
    <sheetView tabSelected="1" zoomScale="60" zoomScaleNormal="60" workbookViewId="0">
      <selection activeCell="B2" sqref="B2"/>
    </sheetView>
  </sheetViews>
  <sheetFormatPr defaultRowHeight="15" x14ac:dyDescent="0.25"/>
  <cols>
    <col min="1" max="1" width="13.85546875" customWidth="1"/>
    <col min="2" max="2" width="71.42578125" customWidth="1"/>
    <col min="3" max="3" width="31.5703125" customWidth="1"/>
    <col min="4" max="4" width="21.140625" customWidth="1"/>
    <col min="5" max="5" width="21" customWidth="1"/>
    <col min="6" max="6" width="18.42578125" customWidth="1"/>
    <col min="7" max="7" width="31.42578125" customWidth="1"/>
    <col min="8" max="8" width="19" customWidth="1"/>
    <col min="9" max="9" width="16.5703125" customWidth="1"/>
    <col min="10" max="10" width="17.85546875" customWidth="1"/>
  </cols>
  <sheetData>
    <row r="2" spans="2:6" x14ac:dyDescent="0.25">
      <c r="B2" t="s">
        <v>33</v>
      </c>
    </row>
    <row r="3" spans="2:6" x14ac:dyDescent="0.25">
      <c r="B3" t="s">
        <v>34</v>
      </c>
    </row>
    <row r="4" spans="2:6" x14ac:dyDescent="0.25">
      <c r="B4" t="s">
        <v>35</v>
      </c>
    </row>
    <row r="5" spans="2:6" x14ac:dyDescent="0.25">
      <c r="B5" t="s">
        <v>36</v>
      </c>
    </row>
    <row r="7" spans="2:6" ht="18.75" x14ac:dyDescent="0.3">
      <c r="B7" s="19" t="s">
        <v>6</v>
      </c>
      <c r="C7" s="50" t="s">
        <v>7</v>
      </c>
      <c r="D7" s="19">
        <v>2013</v>
      </c>
      <c r="E7" s="19">
        <v>2014</v>
      </c>
      <c r="F7" s="19">
        <v>2015</v>
      </c>
    </row>
    <row r="8" spans="2:6" ht="18.75" x14ac:dyDescent="0.3">
      <c r="B8" s="24" t="s">
        <v>8</v>
      </c>
      <c r="C8" s="2">
        <v>46500</v>
      </c>
      <c r="D8" s="3">
        <v>12400</v>
      </c>
      <c r="E8" s="3">
        <v>31000</v>
      </c>
      <c r="F8" s="3">
        <v>3100</v>
      </c>
    </row>
    <row r="9" spans="2:6" ht="37.5" x14ac:dyDescent="0.3">
      <c r="B9" s="52" t="s">
        <v>0</v>
      </c>
      <c r="C9" s="4">
        <v>495504</v>
      </c>
      <c r="D9" s="5">
        <v>151404</v>
      </c>
      <c r="E9" s="5">
        <v>316572</v>
      </c>
      <c r="F9" s="5">
        <v>27528</v>
      </c>
    </row>
    <row r="10" spans="2:6" ht="18.75" x14ac:dyDescent="0.3">
      <c r="B10" s="25" t="s">
        <v>1</v>
      </c>
      <c r="C10" s="6">
        <v>34875</v>
      </c>
      <c r="D10" s="7">
        <v>9300</v>
      </c>
      <c r="E10" s="7">
        <v>23250</v>
      </c>
      <c r="F10" s="7">
        <v>2325</v>
      </c>
    </row>
    <row r="11" spans="2:6" ht="18.75" x14ac:dyDescent="0.3">
      <c r="B11" s="26" t="s">
        <v>2</v>
      </c>
      <c r="C11" s="8">
        <v>116250</v>
      </c>
      <c r="D11" s="9">
        <v>31000</v>
      </c>
      <c r="E11" s="9">
        <v>77500</v>
      </c>
      <c r="F11" s="9">
        <v>7750</v>
      </c>
    </row>
    <row r="12" spans="2:6" ht="18.75" x14ac:dyDescent="0.3">
      <c r="B12" s="27" t="s">
        <v>3</v>
      </c>
      <c r="C12" s="10">
        <v>495504</v>
      </c>
      <c r="D12" s="11">
        <v>151404</v>
      </c>
      <c r="E12" s="11">
        <v>316572</v>
      </c>
      <c r="F12" s="11">
        <v>27528</v>
      </c>
    </row>
    <row r="13" spans="2:6" ht="18.75" x14ac:dyDescent="0.3">
      <c r="B13" s="24" t="s">
        <v>1</v>
      </c>
      <c r="C13" s="2">
        <v>34875</v>
      </c>
      <c r="D13" s="3">
        <v>9300</v>
      </c>
      <c r="E13" s="3">
        <v>23250</v>
      </c>
      <c r="F13" s="3">
        <v>2325</v>
      </c>
    </row>
    <row r="14" spans="2:6" ht="18.75" x14ac:dyDescent="0.3">
      <c r="B14" s="28" t="s">
        <v>4</v>
      </c>
      <c r="C14" s="12">
        <v>116250</v>
      </c>
      <c r="D14" s="13">
        <v>31000</v>
      </c>
      <c r="E14" s="13">
        <v>77500</v>
      </c>
      <c r="F14" s="13">
        <v>7750</v>
      </c>
    </row>
    <row r="15" spans="2:6" ht="18.75" x14ac:dyDescent="0.3">
      <c r="B15" s="27" t="s">
        <v>5</v>
      </c>
      <c r="C15" s="14">
        <v>7440</v>
      </c>
      <c r="D15" s="15">
        <v>7440</v>
      </c>
      <c r="E15" s="16">
        <v>0</v>
      </c>
      <c r="F15" s="16">
        <v>0</v>
      </c>
    </row>
    <row r="16" spans="2:6" ht="18.75" x14ac:dyDescent="0.3">
      <c r="B16" s="1"/>
      <c r="C16" s="17">
        <f>SUM(C8:C15)</f>
        <v>1347198</v>
      </c>
      <c r="D16" s="18">
        <f>SUM(D8:D15)</f>
        <v>403248</v>
      </c>
      <c r="E16" s="18">
        <f>SUM(E8:E15)</f>
        <v>865644</v>
      </c>
      <c r="F16" s="18">
        <f>SUM(F8:F15)</f>
        <v>78306</v>
      </c>
    </row>
    <row r="20" spans="1:10" ht="37.5" x14ac:dyDescent="0.3">
      <c r="B20" s="49" t="s">
        <v>9</v>
      </c>
      <c r="C20" s="23">
        <v>729895</v>
      </c>
      <c r="D20" s="23">
        <v>201345</v>
      </c>
      <c r="E20" s="23">
        <v>480500</v>
      </c>
      <c r="F20" s="23">
        <v>48050</v>
      </c>
    </row>
    <row r="23" spans="1:10" ht="18.75" x14ac:dyDescent="0.3">
      <c r="A23" s="53" t="s">
        <v>30</v>
      </c>
      <c r="B23" s="53" t="s">
        <v>29</v>
      </c>
      <c r="G23" s="19" t="s">
        <v>32</v>
      </c>
      <c r="H23" s="19">
        <v>2013</v>
      </c>
      <c r="I23" s="19">
        <v>2014</v>
      </c>
      <c r="J23" s="19">
        <v>2015</v>
      </c>
    </row>
    <row r="24" spans="1:10" ht="18.75" x14ac:dyDescent="0.3">
      <c r="A24" s="29">
        <v>2</v>
      </c>
      <c r="B24" s="29" t="s">
        <v>11</v>
      </c>
      <c r="C24" s="29">
        <v>86916</v>
      </c>
      <c r="D24" s="30">
        <v>26016</v>
      </c>
      <c r="E24" s="29">
        <v>31000</v>
      </c>
      <c r="F24" s="29">
        <v>3100</v>
      </c>
      <c r="G24" s="29">
        <v>47090</v>
      </c>
      <c r="H24" s="29">
        <v>12990</v>
      </c>
      <c r="I24" s="29">
        <v>31000</v>
      </c>
      <c r="J24" s="29">
        <v>3100</v>
      </c>
    </row>
    <row r="25" spans="1:10" ht="18.75" x14ac:dyDescent="0.3">
      <c r="A25" s="31">
        <v>2</v>
      </c>
      <c r="B25" s="31" t="s">
        <v>12</v>
      </c>
      <c r="C25" s="31">
        <v>86916</v>
      </c>
      <c r="D25" s="32">
        <v>26016</v>
      </c>
      <c r="E25" s="31">
        <v>31000</v>
      </c>
      <c r="F25" s="31">
        <v>3100</v>
      </c>
      <c r="G25" s="31">
        <v>47090</v>
      </c>
      <c r="H25" s="31">
        <v>12990</v>
      </c>
      <c r="I25" s="31">
        <v>31000</v>
      </c>
      <c r="J25" s="31">
        <v>3100</v>
      </c>
    </row>
    <row r="26" spans="1:10" ht="18.75" x14ac:dyDescent="0.3">
      <c r="A26" s="33">
        <v>1</v>
      </c>
      <c r="B26" s="33" t="s">
        <v>13</v>
      </c>
      <c r="C26" s="33">
        <v>43458</v>
      </c>
      <c r="D26" s="34">
        <v>13008</v>
      </c>
      <c r="E26" s="33">
        <v>15500</v>
      </c>
      <c r="F26" s="33">
        <v>1550</v>
      </c>
      <c r="G26" s="33">
        <v>23545</v>
      </c>
      <c r="H26" s="33">
        <v>6495</v>
      </c>
      <c r="I26" s="33">
        <v>15500</v>
      </c>
      <c r="J26" s="33">
        <v>1550</v>
      </c>
    </row>
    <row r="27" spans="1:10" ht="18.75" x14ac:dyDescent="0.3">
      <c r="A27" s="35">
        <v>2</v>
      </c>
      <c r="B27" s="35" t="s">
        <v>14</v>
      </c>
      <c r="C27" s="35">
        <v>86916</v>
      </c>
      <c r="D27" s="36">
        <v>26016</v>
      </c>
      <c r="E27" s="35">
        <v>31000</v>
      </c>
      <c r="F27" s="35">
        <v>3100</v>
      </c>
      <c r="G27" s="35">
        <v>47090</v>
      </c>
      <c r="H27" s="35">
        <v>12990</v>
      </c>
      <c r="I27" s="35">
        <v>31000</v>
      </c>
      <c r="J27" s="35">
        <v>3100</v>
      </c>
    </row>
    <row r="28" spans="1:10" ht="18.75" x14ac:dyDescent="0.3">
      <c r="A28" s="37">
        <v>1</v>
      </c>
      <c r="B28" s="37" t="s">
        <v>15</v>
      </c>
      <c r="C28" s="37">
        <v>43458</v>
      </c>
      <c r="D28" s="38">
        <v>13008</v>
      </c>
      <c r="E28" s="37">
        <v>15500</v>
      </c>
      <c r="F28" s="37">
        <v>1550</v>
      </c>
      <c r="G28" s="37">
        <v>23545</v>
      </c>
      <c r="H28" s="37">
        <v>6495</v>
      </c>
      <c r="I28" s="37">
        <v>15500</v>
      </c>
      <c r="J28" s="37">
        <v>1550</v>
      </c>
    </row>
    <row r="29" spans="1:10" ht="18.75" x14ac:dyDescent="0.3">
      <c r="A29" s="39">
        <v>1</v>
      </c>
      <c r="B29" s="39" t="s">
        <v>16</v>
      </c>
      <c r="C29" s="39">
        <v>43458</v>
      </c>
      <c r="D29" s="40">
        <v>13008</v>
      </c>
      <c r="E29" s="39">
        <v>15500</v>
      </c>
      <c r="F29" s="39">
        <v>1550</v>
      </c>
      <c r="G29" s="39">
        <v>23545</v>
      </c>
      <c r="H29" s="39">
        <v>6495</v>
      </c>
      <c r="I29" s="39">
        <v>15500</v>
      </c>
      <c r="J29" s="39">
        <v>1550</v>
      </c>
    </row>
    <row r="30" spans="1:10" ht="18.75" x14ac:dyDescent="0.3">
      <c r="A30" s="41">
        <v>1</v>
      </c>
      <c r="B30" s="41" t="s">
        <v>17</v>
      </c>
      <c r="C30" s="41">
        <v>43458</v>
      </c>
      <c r="D30" s="42">
        <v>13008</v>
      </c>
      <c r="E30" s="41">
        <v>15500</v>
      </c>
      <c r="F30" s="41">
        <v>1550</v>
      </c>
      <c r="G30" s="41">
        <v>23545</v>
      </c>
      <c r="H30" s="41">
        <v>6495</v>
      </c>
      <c r="I30" s="41">
        <v>15500</v>
      </c>
      <c r="J30" s="41">
        <v>1550</v>
      </c>
    </row>
    <row r="31" spans="1:10" ht="18.75" x14ac:dyDescent="0.3">
      <c r="A31" s="43">
        <v>1</v>
      </c>
      <c r="B31" s="43" t="s">
        <v>18</v>
      </c>
      <c r="C31" s="43">
        <v>43458</v>
      </c>
      <c r="D31" s="44">
        <v>13008</v>
      </c>
      <c r="E31" s="43">
        <v>15500</v>
      </c>
      <c r="F31" s="43">
        <v>1550</v>
      </c>
      <c r="G31" s="43">
        <v>23545</v>
      </c>
      <c r="H31" s="43">
        <v>6495</v>
      </c>
      <c r="I31" s="43">
        <v>15500</v>
      </c>
      <c r="J31" s="43">
        <v>1550</v>
      </c>
    </row>
    <row r="32" spans="1:10" ht="18.75" x14ac:dyDescent="0.3">
      <c r="A32" s="45">
        <v>4</v>
      </c>
      <c r="B32" s="45" t="s">
        <v>19</v>
      </c>
      <c r="C32" s="45">
        <v>173832</v>
      </c>
      <c r="D32" s="46">
        <v>52032</v>
      </c>
      <c r="E32" s="45">
        <v>62000</v>
      </c>
      <c r="F32" s="45">
        <v>6200</v>
      </c>
      <c r="G32" s="45">
        <v>94180</v>
      </c>
      <c r="H32" s="45">
        <v>25980</v>
      </c>
      <c r="I32" s="45">
        <v>62000</v>
      </c>
      <c r="J32" s="45">
        <v>6200</v>
      </c>
    </row>
    <row r="33" spans="1:10" ht="18.75" x14ac:dyDescent="0.3">
      <c r="A33" s="47">
        <v>3</v>
      </c>
      <c r="B33" s="47" t="s">
        <v>20</v>
      </c>
      <c r="C33" s="47">
        <v>130374</v>
      </c>
      <c r="D33" s="48">
        <v>39024</v>
      </c>
      <c r="E33" s="47">
        <v>46500</v>
      </c>
      <c r="F33" s="47">
        <v>4650</v>
      </c>
      <c r="G33" s="47">
        <v>70635</v>
      </c>
      <c r="H33" s="47">
        <v>19485</v>
      </c>
      <c r="I33" s="47">
        <v>46500</v>
      </c>
      <c r="J33" s="47">
        <v>4650</v>
      </c>
    </row>
    <row r="34" spans="1:10" ht="18.75" x14ac:dyDescent="0.3">
      <c r="A34" s="29">
        <v>4</v>
      </c>
      <c r="B34" s="29" t="s">
        <v>21</v>
      </c>
      <c r="C34" s="29">
        <v>173832</v>
      </c>
      <c r="D34" s="30">
        <v>52032</v>
      </c>
      <c r="E34" s="29">
        <v>62000</v>
      </c>
      <c r="F34" s="29">
        <v>6200</v>
      </c>
      <c r="G34" s="29">
        <v>94180</v>
      </c>
      <c r="H34" s="29">
        <v>25980</v>
      </c>
      <c r="I34" s="29">
        <v>62000</v>
      </c>
      <c r="J34" s="29">
        <v>6200</v>
      </c>
    </row>
    <row r="35" spans="1:10" ht="18.75" x14ac:dyDescent="0.3">
      <c r="A35" s="31">
        <v>1</v>
      </c>
      <c r="B35" s="31" t="s">
        <v>22</v>
      </c>
      <c r="C35" s="31">
        <v>43458</v>
      </c>
      <c r="D35" s="32">
        <v>13008</v>
      </c>
      <c r="E35" s="31">
        <v>15500</v>
      </c>
      <c r="F35" s="31">
        <v>1550</v>
      </c>
      <c r="G35" s="31">
        <v>23545</v>
      </c>
      <c r="H35" s="31">
        <v>6495</v>
      </c>
      <c r="I35" s="31">
        <v>15500</v>
      </c>
      <c r="J35" s="31">
        <v>1550</v>
      </c>
    </row>
    <row r="36" spans="1:10" ht="18.75" x14ac:dyDescent="0.3">
      <c r="A36" s="33">
        <v>2</v>
      </c>
      <c r="B36" s="33" t="s">
        <v>23</v>
      </c>
      <c r="C36" s="33">
        <v>86916</v>
      </c>
      <c r="D36" s="34">
        <v>26016</v>
      </c>
      <c r="E36" s="33">
        <v>31000</v>
      </c>
      <c r="F36" s="33">
        <v>3100</v>
      </c>
      <c r="G36" s="33">
        <v>47090</v>
      </c>
      <c r="H36" s="33">
        <v>12990</v>
      </c>
      <c r="I36" s="33">
        <v>31000</v>
      </c>
      <c r="J36" s="33">
        <v>3100</v>
      </c>
    </row>
    <row r="37" spans="1:10" ht="18.75" x14ac:dyDescent="0.3">
      <c r="A37" s="35">
        <v>1</v>
      </c>
      <c r="B37" s="35" t="s">
        <v>24</v>
      </c>
      <c r="C37" s="35">
        <v>43458</v>
      </c>
      <c r="D37" s="36">
        <v>13008</v>
      </c>
      <c r="E37" s="35">
        <v>15500</v>
      </c>
      <c r="F37" s="35">
        <v>1550</v>
      </c>
      <c r="G37" s="35">
        <v>23545</v>
      </c>
      <c r="H37" s="35">
        <v>6495</v>
      </c>
      <c r="I37" s="35">
        <v>15500</v>
      </c>
      <c r="J37" s="35">
        <v>1550</v>
      </c>
    </row>
    <row r="38" spans="1:10" ht="18.75" x14ac:dyDescent="0.3">
      <c r="A38" s="37">
        <v>1</v>
      </c>
      <c r="B38" s="37" t="s">
        <v>25</v>
      </c>
      <c r="C38" s="37">
        <v>43458</v>
      </c>
      <c r="D38" s="38">
        <v>13008</v>
      </c>
      <c r="E38" s="37">
        <v>15500</v>
      </c>
      <c r="F38" s="37">
        <v>1550</v>
      </c>
      <c r="G38" s="37">
        <v>23545</v>
      </c>
      <c r="H38" s="37">
        <v>6495</v>
      </c>
      <c r="I38" s="37">
        <v>15500</v>
      </c>
      <c r="J38" s="37">
        <v>1550</v>
      </c>
    </row>
    <row r="39" spans="1:10" ht="18.75" x14ac:dyDescent="0.3">
      <c r="A39" s="39">
        <v>1</v>
      </c>
      <c r="B39" s="39" t="s">
        <v>26</v>
      </c>
      <c r="C39" s="39">
        <v>43458</v>
      </c>
      <c r="D39" s="40">
        <v>13008</v>
      </c>
      <c r="E39" s="39">
        <v>15500</v>
      </c>
      <c r="F39" s="39">
        <v>1550</v>
      </c>
      <c r="G39" s="39">
        <v>23545</v>
      </c>
      <c r="H39" s="39">
        <v>6495</v>
      </c>
      <c r="I39" s="39">
        <v>15500</v>
      </c>
      <c r="J39" s="39">
        <v>1550</v>
      </c>
    </row>
    <row r="40" spans="1:10" ht="18.75" x14ac:dyDescent="0.3">
      <c r="A40" s="41">
        <v>1</v>
      </c>
      <c r="B40" s="41" t="s">
        <v>27</v>
      </c>
      <c r="C40" s="41">
        <v>43458</v>
      </c>
      <c r="D40" s="42">
        <v>13008</v>
      </c>
      <c r="E40" s="41">
        <v>15500</v>
      </c>
      <c r="F40" s="41">
        <v>1550</v>
      </c>
      <c r="G40" s="41">
        <v>23545</v>
      </c>
      <c r="H40" s="41">
        <v>6495</v>
      </c>
      <c r="I40" s="41">
        <v>15500</v>
      </c>
      <c r="J40" s="41">
        <v>1550</v>
      </c>
    </row>
    <row r="41" spans="1:10" ht="18.75" x14ac:dyDescent="0.3">
      <c r="A41" s="43">
        <v>2</v>
      </c>
      <c r="B41" s="43" t="s">
        <v>28</v>
      </c>
      <c r="C41" s="43">
        <v>86916</v>
      </c>
      <c r="D41" s="44">
        <v>26016</v>
      </c>
      <c r="E41" s="43">
        <v>31000</v>
      </c>
      <c r="F41" s="43">
        <v>3100</v>
      </c>
      <c r="G41" s="43">
        <v>47090</v>
      </c>
      <c r="H41" s="43">
        <v>12990</v>
      </c>
      <c r="I41" s="43">
        <v>31000</v>
      </c>
      <c r="J41" s="43">
        <v>3100</v>
      </c>
    </row>
    <row r="42" spans="1:10" ht="21" x14ac:dyDescent="0.35">
      <c r="A42" s="51">
        <f>SUM(A24:A41)</f>
        <v>31</v>
      </c>
      <c r="B42" s="51" t="s">
        <v>31</v>
      </c>
      <c r="C42" s="51">
        <f t="shared" ref="C42:J42" si="0">SUM(C24:C41)</f>
        <v>1347198</v>
      </c>
      <c r="D42" s="51">
        <f t="shared" si="0"/>
        <v>403248</v>
      </c>
      <c r="E42" s="51">
        <f t="shared" si="0"/>
        <v>480500</v>
      </c>
      <c r="F42" s="51">
        <f t="shared" si="0"/>
        <v>48050</v>
      </c>
      <c r="G42" s="51">
        <f t="shared" si="0"/>
        <v>729895</v>
      </c>
      <c r="H42" s="51">
        <f t="shared" si="0"/>
        <v>201345</v>
      </c>
      <c r="I42" s="51">
        <f t="shared" si="0"/>
        <v>480500</v>
      </c>
      <c r="J42" s="51">
        <f t="shared" si="0"/>
        <v>48050</v>
      </c>
    </row>
    <row r="46" spans="1:10" ht="18.75" x14ac:dyDescent="0.3">
      <c r="C46" s="19" t="s">
        <v>10</v>
      </c>
      <c r="D46" s="19">
        <v>2013</v>
      </c>
      <c r="E46" s="19">
        <v>2014</v>
      </c>
      <c r="F46" s="19">
        <v>2015</v>
      </c>
    </row>
    <row r="47" spans="1:10" ht="18.75" x14ac:dyDescent="0.3">
      <c r="C47" s="2">
        <v>2583.33</v>
      </c>
      <c r="D47" s="20">
        <f t="shared" ref="D47:F54" si="1">D8/18</f>
        <v>688.88888888888891</v>
      </c>
      <c r="E47" s="20">
        <f t="shared" si="1"/>
        <v>1722.2222222222222</v>
      </c>
      <c r="F47" s="20">
        <f t="shared" si="1"/>
        <v>172.22222222222223</v>
      </c>
    </row>
    <row r="48" spans="1:10" ht="18.75" x14ac:dyDescent="0.3">
      <c r="C48" s="4">
        <v>27528</v>
      </c>
      <c r="D48" s="20">
        <f t="shared" si="1"/>
        <v>8411.3333333333339</v>
      </c>
      <c r="E48" s="20">
        <f t="shared" si="1"/>
        <v>17587.333333333332</v>
      </c>
      <c r="F48" s="20">
        <f t="shared" si="1"/>
        <v>1529.3333333333333</v>
      </c>
    </row>
    <row r="49" spans="3:6" ht="18.75" x14ac:dyDescent="0.3">
      <c r="C49" s="6">
        <v>1937.5</v>
      </c>
      <c r="D49" s="20">
        <f t="shared" si="1"/>
        <v>516.66666666666663</v>
      </c>
      <c r="E49" s="20">
        <f t="shared" si="1"/>
        <v>1291.6666666666667</v>
      </c>
      <c r="F49" s="20">
        <f t="shared" si="1"/>
        <v>129.16666666666666</v>
      </c>
    </row>
    <row r="50" spans="3:6" ht="18.75" x14ac:dyDescent="0.3">
      <c r="C50" s="8">
        <v>6458.33</v>
      </c>
      <c r="D50" s="20">
        <f t="shared" si="1"/>
        <v>1722.2222222222222</v>
      </c>
      <c r="E50" s="20">
        <f t="shared" si="1"/>
        <v>4305.5555555555557</v>
      </c>
      <c r="F50" s="20">
        <f t="shared" si="1"/>
        <v>430.55555555555554</v>
      </c>
    </row>
    <row r="51" spans="3:6" ht="18.75" x14ac:dyDescent="0.3">
      <c r="C51" s="10">
        <v>27528</v>
      </c>
      <c r="D51" s="20">
        <f t="shared" si="1"/>
        <v>8411.3333333333339</v>
      </c>
      <c r="E51" s="20">
        <f t="shared" si="1"/>
        <v>17587.333333333332</v>
      </c>
      <c r="F51" s="20">
        <f t="shared" si="1"/>
        <v>1529.3333333333333</v>
      </c>
    </row>
    <row r="52" spans="3:6" ht="18.75" x14ac:dyDescent="0.3">
      <c r="C52" s="2">
        <v>1937.5</v>
      </c>
      <c r="D52" s="20">
        <f t="shared" si="1"/>
        <v>516.66666666666663</v>
      </c>
      <c r="E52" s="20">
        <f t="shared" si="1"/>
        <v>1291.6666666666667</v>
      </c>
      <c r="F52" s="20">
        <f t="shared" si="1"/>
        <v>129.16666666666666</v>
      </c>
    </row>
    <row r="53" spans="3:6" ht="18.75" x14ac:dyDescent="0.3">
      <c r="C53" s="12">
        <v>6458.33</v>
      </c>
      <c r="D53" s="20">
        <f t="shared" si="1"/>
        <v>1722.2222222222222</v>
      </c>
      <c r="E53" s="20">
        <f t="shared" si="1"/>
        <v>4305.5555555555557</v>
      </c>
      <c r="F53" s="20">
        <f t="shared" si="1"/>
        <v>430.55555555555554</v>
      </c>
    </row>
    <row r="54" spans="3:6" ht="18.75" x14ac:dyDescent="0.3">
      <c r="C54" s="21">
        <v>413.33</v>
      </c>
      <c r="D54" s="20">
        <f t="shared" si="1"/>
        <v>413.33333333333331</v>
      </c>
      <c r="E54" s="20">
        <f t="shared" si="1"/>
        <v>0</v>
      </c>
      <c r="F54" s="20">
        <f t="shared" si="1"/>
        <v>0</v>
      </c>
    </row>
    <row r="55" spans="3:6" ht="18.75" x14ac:dyDescent="0.3">
      <c r="C55" s="21">
        <v>74844.33</v>
      </c>
      <c r="D55" s="22"/>
      <c r="E55" s="22"/>
      <c r="F55" s="22"/>
    </row>
    <row r="56" spans="3:6" x14ac:dyDescent="0.25">
      <c r="C56" s="54"/>
      <c r="D56" s="54"/>
      <c r="E56" s="54"/>
      <c r="F56" s="54"/>
    </row>
    <row r="57" spans="3:6" x14ac:dyDescent="0.25">
      <c r="C57" s="54"/>
      <c r="D57" s="54"/>
      <c r="E57" s="54"/>
      <c r="F57" s="54"/>
    </row>
    <row r="58" spans="3:6" x14ac:dyDescent="0.25">
      <c r="C58" s="54"/>
      <c r="D58" s="54"/>
      <c r="E58" s="54"/>
      <c r="F58" s="54"/>
    </row>
    <row r="59" spans="3:6" ht="18.75" x14ac:dyDescent="0.3">
      <c r="C59" s="23">
        <v>23545</v>
      </c>
      <c r="D59" s="54"/>
      <c r="E59" s="54"/>
      <c r="F59" s="54"/>
    </row>
  </sheetData>
  <pageMargins left="0.7" right="0.7" top="0.75" bottom="0.75" header="0.3" footer="0.3"/>
  <pageSetup paperSize="9" scale="46" fitToWidth="0" orientation="landscape" r:id="rId1"/>
  <ignoredErrors>
    <ignoredError sqref="H42:J4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Pasieka Damian</cp:lastModifiedBy>
  <cp:lastPrinted>2013-02-18T08:16:53Z</cp:lastPrinted>
  <dcterms:created xsi:type="dcterms:W3CDTF">2013-02-08T08:02:44Z</dcterms:created>
  <dcterms:modified xsi:type="dcterms:W3CDTF">2013-02-19T08:39:39Z</dcterms:modified>
</cp:coreProperties>
</file>