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480" windowHeight="11535"/>
  </bookViews>
  <sheets>
    <sheet name="WPF" sheetId="1" r:id="rId1"/>
    <sheet name="Arkusz2" sheetId="2" r:id="rId2"/>
    <sheet name="Arkusz3" sheetId="3" r:id="rId3"/>
  </sheets>
  <definedNames>
    <definedName name="_xlnm.Print_Area" localSheetId="0">WPF!$B$1:$Q$50</definedName>
  </definedNames>
  <calcPr calcId="125725"/>
</workbook>
</file>

<file path=xl/calcChain.xml><?xml version="1.0" encoding="utf-8"?>
<calcChain xmlns="http://schemas.openxmlformats.org/spreadsheetml/2006/main">
  <c r="P51" i="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<sst xmlns="http://schemas.openxmlformats.org/spreadsheetml/2006/main" count="75" uniqueCount="53">
  <si>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</si>
  <si>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</si>
  <si>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</si>
  <si>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</si>
  <si>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</si>
  <si>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</si>
  <si>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</si>
  <si>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</si>
  <si>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</si>
  <si>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</si>
  <si>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</si>
  <si>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</si>
  <si>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</si>
  <si>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</si>
  <si>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</si>
  <si>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</si>
  <si>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</si>
  <si>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</si>
  <si>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</si>
  <si>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</si>
  <si>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</si>
  <si>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</si>
  <si>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</si>
  <si>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</si>
  <si>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</si>
  <si>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</si>
  <si>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</si>
  <si>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</si>
  <si>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</si>
  <si>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</si>
  <si>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</si>
  <si>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</si>
  <si>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</si>
  <si>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</si>
  <si>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</si>
  <si>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</si>
  <si>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</si>
  <si>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</si>
  <si>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</si>
  <si>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</si>
  <si>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</si>
  <si>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</si>
  <si>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</si>
  <si>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</si>
  <si>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</si>
  <si>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</si>
  <si>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</si>
  <si>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</si>
  <si>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</si>
  <si>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</si>
  <si>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</si>
  <si>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</si>
  <si>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>Załącznik                                                            do Uchwały Nr 124 / 2834 /12                     
Zarządu Województwa Podkarpackiego
 z dnia 22 marca 2012 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</si>
</sst>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F34" zoomScaleNormal="70" zoomScaleSheetLayoutView="100" workbookViewId="0">
      <selection activeCell="B2" sqref="B2:Q2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60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1130778827</v>
      </c>
      <c r="E4" s="26">
        <v>1193952563.74</v>
      </c>
      <c r="F4" s="26">
        <v>902281463.31480002</v>
      </c>
      <c r="G4" s="26">
        <v>661919958.84109604</v>
      </c>
      <c r="H4" s="26">
        <v>574646754.03791797</v>
      </c>
      <c r="I4" s="26">
        <v>582039689.11867642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657326661</v>
      </c>
      <c r="E5" s="26">
        <v>657147249.74000001</v>
      </c>
      <c r="F5" s="26">
        <v>614811021.31480002</v>
      </c>
      <c r="G5" s="26">
        <v>575980555.84109604</v>
      </c>
      <c r="H5" s="26">
        <v>569646754.03791797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453763204</v>
      </c>
      <c r="E6" s="26">
        <v>523805314</v>
      </c>
      <c r="F6" s="26">
        <v>277470442</v>
      </c>
      <c r="G6" s="26">
        <v>75939403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19688962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534313310</v>
      </c>
      <c r="E8" s="26">
        <v>542547702.33999991</v>
      </c>
      <c r="F8" s="26">
        <v>482071465.94819999</v>
      </c>
      <c r="G8" s="26">
        <v>460402863.47688001</v>
      </c>
      <c r="H8" s="26">
        <v>451712707.68641758</v>
      </c>
      <c r="I8" s="26">
        <v>460169156.74014598</v>
      </c>
      <c r="J8" s="26">
        <v>471899701.19494891</v>
      </c>
      <c r="K8" s="26">
        <v>483043538.91884786</v>
      </c>
      <c r="L8" s="26">
        <v>494259502.31722486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v>125299162</v>
      </c>
      <c r="E9" s="26">
        <v>127805145.24000001</v>
      </c>
      <c r="F9" s="26">
        <v>130361248.14480001</v>
      </c>
      <c r="G9" s="26">
        <v>132968473.10769601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67937842</v>
      </c>
      <c r="E10" s="26">
        <v>69975977.260000005</v>
      </c>
      <c r="F10" s="26">
        <v>72075256.577800006</v>
      </c>
      <c r="G10" s="26">
        <v>74237514.275134012</v>
      </c>
      <c r="H10" s="26">
        <v>76464639.703388035</v>
      </c>
      <c r="I10" s="26">
        <v>78758578.894489676</v>
      </c>
      <c r="J10" s="26">
        <v>81121336.261324361</v>
      </c>
      <c r="K10" s="26">
        <v>83554976.349164099</v>
      </c>
      <c r="L10" s="26">
        <v>86061625.63963902</v>
      </c>
      <c r="M10" s="26">
        <v>88643474.408828199</v>
      </c>
      <c r="N10" s="26">
        <v>91302778.641093045</v>
      </c>
      <c r="O10" s="26">
        <v>94041862.000325844</v>
      </c>
      <c r="P10" s="26">
        <v>96863117.860335618</v>
      </c>
      <c r="Q10" s="26">
        <v>99769011.396145687</v>
      </c>
    </row>
    <row r="11" spans="2:17">
      <c r="B11" s="27" t="s">
        <v>6</v>
      </c>
      <c r="C11" s="28" t="s">
        <v>13</v>
      </c>
      <c r="D11" s="26">
        <v>10535549</v>
      </c>
      <c r="E11" s="26">
        <v>12109790</v>
      </c>
      <c r="F11" s="26">
        <v>10276839</v>
      </c>
      <c r="G11" s="26">
        <v>9028007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180685108</v>
      </c>
      <c r="E13" s="29">
        <v>162721807</v>
      </c>
      <c r="F13" s="29">
        <v>63421295</v>
      </c>
      <c r="G13" s="29">
        <v>31220264</v>
      </c>
      <c r="H13" s="29">
        <v>2998444</v>
      </c>
      <c r="I13" s="29">
        <v>2743356</v>
      </c>
      <c r="J13" s="29">
        <v>2839254</v>
      </c>
      <c r="K13" s="29">
        <v>2446497</v>
      </c>
      <c r="L13" s="29">
        <v>1559723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596465517</v>
      </c>
      <c r="E14" s="26">
        <v>651404861.4000001</v>
      </c>
      <c r="F14" s="26">
        <v>420209997.36660004</v>
      </c>
      <c r="G14" s="26">
        <v>201517095.36421603</v>
      </c>
      <c r="H14" s="26">
        <v>122934046.35150039</v>
      </c>
      <c r="I14" s="26">
        <v>121870532.37853044</v>
      </c>
      <c r="J14" s="26">
        <v>121760781.70610106</v>
      </c>
      <c r="K14" s="26">
        <v>122470153.64022309</v>
      </c>
      <c r="L14" s="26">
        <v>123344464.09302759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37970912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37970912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1322500</v>
      </c>
      <c r="F17" s="31">
        <v>1715000</v>
      </c>
      <c r="G17" s="31">
        <v>1000000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635711429</v>
      </c>
      <c r="E18" s="26">
        <v>652727361.4000001</v>
      </c>
      <c r="F18" s="26">
        <v>421924997.36660004</v>
      </c>
      <c r="G18" s="26">
        <v>202517095.36421603</v>
      </c>
      <c r="H18" s="26">
        <v>122934046.35150039</v>
      </c>
      <c r="I18" s="26">
        <v>121870532.37853044</v>
      </c>
      <c r="J18" s="26">
        <v>121760781.70610106</v>
      </c>
      <c r="K18" s="26">
        <v>122470153.64022309</v>
      </c>
      <c r="L18" s="26">
        <v>123344464.09302759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35568869</v>
      </c>
      <c r="F19" s="26">
        <v>38641869</v>
      </c>
      <c r="G19" s="26">
        <v>47945868</v>
      </c>
      <c r="H19" s="26">
        <v>62955801</v>
      </c>
      <c r="I19" s="26">
        <v>72896198</v>
      </c>
      <c r="J19" s="26">
        <v>62943172</v>
      </c>
      <c r="K19" s="26">
        <v>60505072</v>
      </c>
      <c r="L19" s="26">
        <v>46051972</v>
      </c>
      <c r="M19" s="26">
        <v>55603872</v>
      </c>
      <c r="N19" s="26">
        <v>27257275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15532669</v>
      </c>
      <c r="F20" s="26">
        <v>15532669</v>
      </c>
      <c r="G20" s="26">
        <v>25532668</v>
      </c>
      <c r="H20" s="26">
        <v>42129801</v>
      </c>
      <c r="I20" s="26">
        <v>54573298</v>
      </c>
      <c r="J20" s="26">
        <v>47333372</v>
      </c>
      <c r="K20" s="26">
        <v>47333372</v>
      </c>
      <c r="L20" s="26">
        <v>35333372</v>
      </c>
      <c r="M20" s="26">
        <v>47333372</v>
      </c>
      <c r="N20" s="26">
        <v>20889875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20036200</v>
      </c>
      <c r="F21" s="26">
        <v>23109200</v>
      </c>
      <c r="G21" s="26">
        <v>22413200</v>
      </c>
      <c r="H21" s="26">
        <v>20826000</v>
      </c>
      <c r="I21" s="26">
        <v>18322900</v>
      </c>
      <c r="J21" s="26">
        <v>15609800</v>
      </c>
      <c r="K21" s="26">
        <v>13171700</v>
      </c>
      <c r="L21" s="26">
        <v>10718600</v>
      </c>
      <c r="M21" s="26">
        <v>8270500</v>
      </c>
      <c r="N21" s="26">
        <v>6367400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608431361</v>
      </c>
      <c r="E23" s="26">
        <v>617158492.4000001</v>
      </c>
      <c r="F23" s="26">
        <v>383283128.36660004</v>
      </c>
      <c r="G23" s="26">
        <v>154571227.36421603</v>
      </c>
      <c r="H23" s="26">
        <v>59978245.351500392</v>
      </c>
      <c r="I23" s="26">
        <v>48974334.378530443</v>
      </c>
      <c r="J23" s="26">
        <v>58817609.70610106</v>
      </c>
      <c r="K23" s="26">
        <v>61965081.640223086</v>
      </c>
      <c r="L23" s="26">
        <v>77292492.093027592</v>
      </c>
      <c r="M23" s="26">
        <v>68977232.174888134</v>
      </c>
      <c r="N23" s="26">
        <v>97600455.818385899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681280365</v>
      </c>
      <c r="E24" s="26">
        <v>689375978</v>
      </c>
      <c r="F24" s="26">
        <v>384932503.76002401</v>
      </c>
      <c r="G24" s="26">
        <v>154571227.09218252</v>
      </c>
      <c r="H24" s="26">
        <v>59978245.399999999</v>
      </c>
      <c r="I24" s="26">
        <v>48974334.400000006</v>
      </c>
      <c r="J24" s="26">
        <v>58817609.700000003</v>
      </c>
      <c r="K24" s="26">
        <v>61965081.600000001</v>
      </c>
      <c r="L24" s="26">
        <v>77292492.100000009</v>
      </c>
      <c r="M24" s="26">
        <v>68977232.199999988</v>
      </c>
      <c r="N24" s="26">
        <v>97600455.799999997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486228784</v>
      </c>
      <c r="E25" s="26">
        <v>651380005</v>
      </c>
      <c r="F25" s="26">
        <v>329202488</v>
      </c>
      <c r="G25" s="26">
        <v>97775207</v>
      </c>
      <c r="H25" s="26">
        <v>10000000</v>
      </c>
      <c r="I25" s="26">
        <v>10000000</v>
      </c>
      <c r="J25" s="26">
        <v>17826599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72849004</v>
      </c>
      <c r="E26" s="26">
        <v>72217486</v>
      </c>
      <c r="F26" s="26">
        <v>1649375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-0.39342397451400757</v>
      </c>
      <c r="G27" s="26">
        <v>0.27203351259231567</v>
      </c>
      <c r="H27" s="26">
        <v>-4.8499606549739838E-2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363337607</v>
      </c>
      <c r="E29" s="8">
        <v>420022424</v>
      </c>
      <c r="F29" s="8">
        <v>406139130</v>
      </c>
      <c r="G29" s="8">
        <v>380606462</v>
      </c>
      <c r="H29" s="8">
        <v>338476661</v>
      </c>
      <c r="I29" s="8">
        <v>283903363</v>
      </c>
      <c r="J29" s="8">
        <v>236569991</v>
      </c>
      <c r="K29" s="8">
        <v>189236619</v>
      </c>
      <c r="L29" s="8">
        <v>153903247</v>
      </c>
      <c r="M29" s="8">
        <v>106569875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37815617</v>
      </c>
      <c r="E33" s="8">
        <v>47678659</v>
      </c>
      <c r="F33" s="8">
        <v>48918708</v>
      </c>
      <c r="G33" s="8">
        <v>56973875</v>
      </c>
      <c r="H33" s="8">
        <v>70517781</v>
      </c>
      <c r="I33" s="8">
        <v>77856232</v>
      </c>
      <c r="J33" s="8">
        <v>67899386</v>
      </c>
      <c r="K33" s="8">
        <v>65024970</v>
      </c>
      <c r="L33" s="8">
        <v>50357515</v>
      </c>
      <c r="M33" s="8">
        <v>59693275</v>
      </c>
      <c r="N33" s="8">
        <v>30612943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0.11523312306948739</v>
      </c>
      <c r="F34" s="16">
        <v>9.3681384275923471E-2</v>
      </c>
      <c r="G34" s="15">
        <v>0.11059727025861248</v>
      </c>
      <c r="H34" s="15">
        <v>0.12617769883855243</v>
      </c>
      <c r="I34" s="15">
        <v>0.15537711132977503</v>
      </c>
      <c r="J34" s="15">
        <v>0.17048319344918964</v>
      </c>
      <c r="K34" s="15">
        <v>0.17813356436240482</v>
      </c>
      <c r="L34" s="15">
        <v>0.17907255288686066</v>
      </c>
      <c r="M34" s="15">
        <v>0.18055741890466201</v>
      </c>
      <c r="N34" s="15">
        <v>0.18250114936133785</v>
      </c>
      <c r="O34" s="15">
        <v>0.18380487337874327</v>
      </c>
      <c r="P34" s="15">
        <v>0.18542903317345924</v>
      </c>
      <c r="Q34" s="15">
        <v>0.1855925503573983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4">
        <v>3.3442098575834051E-2</v>
      </c>
      <c r="E36" s="14">
        <v>3.9933461720329036E-2</v>
      </c>
      <c r="F36" s="14">
        <v>5.4216682918745263E-2</v>
      </c>
      <c r="G36" s="14">
        <v>8.6073662289547978E-2</v>
      </c>
      <c r="H36" s="14">
        <v>0.12271500796704561</v>
      </c>
      <c r="I36" s="14">
        <v>0.13376447251885826</v>
      </c>
      <c r="J36" s="14">
        <v>0.11437410431665421</v>
      </c>
      <c r="K36" s="14">
        <v>0.10738810831045985</v>
      </c>
      <c r="L36" s="14">
        <v>8.1536903483144546E-2</v>
      </c>
      <c r="M36" s="14">
        <v>9.4760849778048731E-2</v>
      </c>
      <c r="N36" s="14">
        <v>4.7645508848705095E-2</v>
      </c>
      <c r="O36" s="14">
        <v>5.7208411529595472E-2</v>
      </c>
      <c r="P36" s="14">
        <v>5.3462733630403179E-2</v>
      </c>
      <c r="Q36" s="14">
        <v>3.2375664428361844E-2</v>
      </c>
    </row>
    <row r="37" spans="2:17" ht="22.5">
      <c r="B37" s="1">
        <v>18</v>
      </c>
      <c r="C37" s="3" t="s">
        <v>35</v>
      </c>
      <c r="D37" s="14">
        <v>0.32131624533857672</v>
      </c>
      <c r="E37" s="14">
        <v>0.35179155081697683</v>
      </c>
      <c r="F37" s="14">
        <v>0.45012465235396371</v>
      </c>
      <c r="G37" s="14">
        <v>0.57500375523707448</v>
      </c>
      <c r="H37" s="14">
        <v>0.58901691973651293</v>
      </c>
      <c r="I37" s="14">
        <v>0.4877732022534168</v>
      </c>
      <c r="J37" s="14">
        <v>0.39849374821775185</v>
      </c>
      <c r="K37" s="14">
        <v>0.31252244387774764</v>
      </c>
      <c r="L37" s="14">
        <v>0.24919407155777157</v>
      </c>
      <c r="M37" s="14">
        <v>0.16917570556717537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553630510</v>
      </c>
      <c r="E39" s="8">
        <v>562583902.33999991</v>
      </c>
      <c r="F39" s="8">
        <v>505180665.94819999</v>
      </c>
      <c r="G39" s="8">
        <v>482816063.47688001</v>
      </c>
      <c r="H39" s="8">
        <v>472538707.68641758</v>
      </c>
      <c r="I39" s="8">
        <v>478492056.74014598</v>
      </c>
      <c r="J39" s="8">
        <v>487509501.19494891</v>
      </c>
      <c r="K39" s="8">
        <v>496215238.91884786</v>
      </c>
      <c r="L39" s="8">
        <v>504978102.31722486</v>
      </c>
      <c r="M39" s="8">
        <v>513625441.56356931</v>
      </c>
      <c r="N39" s="8">
        <v>524024435.83484071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1234910875</v>
      </c>
      <c r="E40" s="8">
        <v>1251959880.3399999</v>
      </c>
      <c r="F40" s="8">
        <v>890113169.70822406</v>
      </c>
      <c r="G40" s="8">
        <v>637387290.56906247</v>
      </c>
      <c r="H40" s="8">
        <v>532516953.08641756</v>
      </c>
      <c r="I40" s="8">
        <v>527466391.14014602</v>
      </c>
      <c r="J40" s="8">
        <v>546327110.89494896</v>
      </c>
      <c r="K40" s="8">
        <v>558180320.51884782</v>
      </c>
      <c r="L40" s="8">
        <v>582270594.41722488</v>
      </c>
      <c r="M40" s="8">
        <v>582602673.76356936</v>
      </c>
      <c r="N40" s="8">
        <v>621624891.63484073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-104132048</v>
      </c>
      <c r="E41" s="8">
        <v>-58007316.599999905</v>
      </c>
      <c r="F41" s="8">
        <v>12168293.606575966</v>
      </c>
      <c r="G41" s="8">
        <v>24532668.272033572</v>
      </c>
      <c r="H41" s="8">
        <v>42129800.951500416</v>
      </c>
      <c r="I41" s="8">
        <v>54573297.978530407</v>
      </c>
      <c r="J41" s="8">
        <v>47333372.006101012</v>
      </c>
      <c r="K41" s="8">
        <v>47333372.040223122</v>
      </c>
      <c r="L41" s="8">
        <v>35333371.993027568</v>
      </c>
      <c r="M41" s="8">
        <v>47333371.974888086</v>
      </c>
      <c r="N41" s="8">
        <v>20889875.018385887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112094916</v>
      </c>
      <c r="E42" s="8">
        <v>73539986</v>
      </c>
      <c r="F42" s="8">
        <v>3364375</v>
      </c>
      <c r="G42" s="8">
        <v>1000000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7962868</v>
      </c>
      <c r="E43" s="8">
        <v>15532669</v>
      </c>
      <c r="F43" s="8">
        <v>15532669</v>
      </c>
      <c r="G43" s="8">
        <v>25532668</v>
      </c>
      <c r="H43" s="8">
        <v>42129801</v>
      </c>
      <c r="I43" s="8">
        <v>54573298</v>
      </c>
      <c r="J43" s="8">
        <v>47333372</v>
      </c>
      <c r="K43" s="8">
        <v>47333372</v>
      </c>
      <c r="L43" s="8">
        <v>35333372</v>
      </c>
      <c r="M43" s="8">
        <v>47333372</v>
      </c>
      <c r="N43" s="8">
        <v>20889875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3.3442098575834051E-2</v>
      </c>
      <c r="E45" s="17">
        <f t="shared" ref="E45:Q45" si="0">SUM(E19,E11,E32)/E4</f>
        <v>3.9933461720329036E-2</v>
      </c>
      <c r="F45" s="17">
        <f t="shared" si="0"/>
        <v>5.4216682918745263E-2</v>
      </c>
      <c r="G45" s="17">
        <f t="shared" si="0"/>
        <v>8.6073662289547978E-2</v>
      </c>
      <c r="H45" s="17">
        <f t="shared" si="0"/>
        <v>0.12271500796704561</v>
      </c>
      <c r="I45" s="17">
        <f t="shared" si="0"/>
        <v>0.13376447251885826</v>
      </c>
      <c r="J45" s="17">
        <f t="shared" si="0"/>
        <v>0.11437410431665421</v>
      </c>
      <c r="K45" s="17">
        <f t="shared" si="0"/>
        <v>0.10738810831045985</v>
      </c>
      <c r="L45" s="17">
        <f t="shared" si="0"/>
        <v>8.1536903483144546E-2</v>
      </c>
      <c r="M45" s="17">
        <f t="shared" si="0"/>
        <v>9.4760849778048731E-2</v>
      </c>
      <c r="N45" s="17">
        <f t="shared" si="0"/>
        <v>4.7645508848705095E-2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0.12554153331302711</v>
      </c>
      <c r="F46" s="17">
        <f t="shared" si="1"/>
        <v>0.11151036491258909</v>
      </c>
      <c r="G46" s="17">
        <f t="shared" si="1"/>
        <v>0.11059727025861248</v>
      </c>
      <c r="H46" s="17">
        <f t="shared" si="1"/>
        <v>0.12617769883855243</v>
      </c>
      <c r="I46" s="17">
        <f t="shared" si="1"/>
        <v>0.15537711132977503</v>
      </c>
      <c r="J46" s="17">
        <f t="shared" si="1"/>
        <v>0.17048319344918964</v>
      </c>
      <c r="K46" s="17">
        <f t="shared" si="1"/>
        <v>0.17813356436240482</v>
      </c>
      <c r="L46" s="17">
        <f t="shared" si="1"/>
        <v>0.17907255288686066</v>
      </c>
      <c r="M46" s="17">
        <f t="shared" si="1"/>
        <v>0.18055741890466201</v>
      </c>
      <c r="N46" s="17">
        <f t="shared" si="1"/>
        <v>0.18250114936133785</v>
      </c>
      <c r="O46" s="17">
        <f t="shared" si="1"/>
        <v>0.18380487337874327</v>
      </c>
      <c r="P46" s="17">
        <f t="shared" si="1"/>
        <v>0.18542903317345924</v>
      </c>
      <c r="Q46" s="17">
        <f t="shared" si="1"/>
        <v>0.1855925503573983</v>
      </c>
    </row>
    <row r="47" spans="2:17" s="13" customFormat="1" ht="12" hidden="1">
      <c r="C47" s="13" t="s">
        <v>49</v>
      </c>
      <c r="D47" s="17">
        <f>(D20+D21+D11-D12-D31)/D4</f>
        <v>3.3442098575834051E-2</v>
      </c>
      <c r="E47" s="17">
        <f t="shared" ref="E47:Q47" si="2">(E20+E21+E11-E12-E31)/E4</f>
        <v>3.9933461720329036E-2</v>
      </c>
      <c r="F47" s="17">
        <f t="shared" si="2"/>
        <v>5.4216682918745263E-2</v>
      </c>
      <c r="G47" s="17">
        <f t="shared" si="2"/>
        <v>8.6073662289547978E-2</v>
      </c>
      <c r="H47" s="17">
        <f t="shared" si="2"/>
        <v>0.12271500796704561</v>
      </c>
      <c r="I47" s="17">
        <f t="shared" si="2"/>
        <v>0.13376447251885826</v>
      </c>
      <c r="J47" s="17">
        <f t="shared" si="2"/>
        <v>0.11437410431665421</v>
      </c>
      <c r="K47" s="17">
        <f t="shared" si="2"/>
        <v>0.10738810831045985</v>
      </c>
      <c r="L47" s="17">
        <f t="shared" si="2"/>
        <v>8.1536903483144546E-2</v>
      </c>
      <c r="M47" s="17">
        <f t="shared" si="2"/>
        <v>9.4760849778048731E-2</v>
      </c>
      <c r="N47" s="17">
        <f t="shared" si="2"/>
        <v>4.7645508848705095E-2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0.32131624533857672</v>
      </c>
      <c r="E48" s="17">
        <f t="shared" ref="E48:Q48" si="3">(E29-E30)/E4</f>
        <v>0.35179155081697683</v>
      </c>
      <c r="F48" s="17">
        <f t="shared" si="3"/>
        <v>0.45012465235396371</v>
      </c>
      <c r="G48" s="17">
        <f t="shared" si="3"/>
        <v>0.57500375523707448</v>
      </c>
      <c r="H48" s="17">
        <f t="shared" si="3"/>
        <v>0.58901691973651293</v>
      </c>
      <c r="I48" s="17">
        <f t="shared" si="3"/>
        <v>0.4877732022534168</v>
      </c>
      <c r="J48" s="17">
        <f t="shared" si="3"/>
        <v>0.39849374821775185</v>
      </c>
      <c r="K48" s="17">
        <f t="shared" si="3"/>
        <v>0.31252244387774764</v>
      </c>
      <c r="L48" s="17">
        <f t="shared" si="3"/>
        <v>0.24919407155777157</v>
      </c>
      <c r="M48" s="17">
        <f t="shared" si="3"/>
        <v>0.16917570556717537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0.10911516032480506</v>
      </c>
      <c r="E49" s="17">
        <f t="shared" ref="E49:Q49" si="4">(E5+E7-E39)/E4</f>
        <v>9.0090134789830328E-2</v>
      </c>
      <c r="F49" s="17">
        <f t="shared" si="4"/>
        <v>0.13258651566120205</v>
      </c>
      <c r="G49" s="17">
        <f t="shared" si="4"/>
        <v>0.15585644606462493</v>
      </c>
      <c r="H49" s="17">
        <f t="shared" si="4"/>
        <v>0.1776883722634981</v>
      </c>
      <c r="I49" s="17">
        <f t="shared" si="4"/>
        <v>0.17790476201944597</v>
      </c>
      <c r="J49" s="17">
        <f t="shared" si="4"/>
        <v>0.17880755880427041</v>
      </c>
      <c r="K49" s="17">
        <f t="shared" si="4"/>
        <v>0.18050533783686562</v>
      </c>
      <c r="L49" s="17">
        <f t="shared" si="4"/>
        <v>0.18235936007285</v>
      </c>
      <c r="M49" s="17">
        <f t="shared" si="4"/>
        <v>0.1846387501742979</v>
      </c>
      <c r="N49" s="17">
        <f t="shared" si="4"/>
        <v>0.18441650988908187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-0.39342403411865234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WPF</vt:lpstr>
      <vt:lpstr>Arkusz2</vt:lpstr>
      <vt:lpstr>Arkusz3</vt:lpstr>
      <vt:lpstr>WPF!Obszar_wydruku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j.pirog</cp:lastModifiedBy>
  <cp:lastPrinted>2012-03-22T08:42:36Z</cp:lastPrinted>
  <dcterms:created xsi:type="dcterms:W3CDTF">2010-10-15T07:12:31Z</dcterms:created>
  <dcterms:modified xsi:type="dcterms:W3CDTF">2012-03-22T08:42:38Z</dcterms:modified>
</cp:coreProperties>
</file>