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F\BFI\BUDŻET 2023\autopoprawka 2023\"/>
    </mc:Choice>
  </mc:AlternateContent>
  <xr:revisionPtr revIDLastSave="0" documentId="13_ncr:1_{A1481496-D456-480F-BFCA-704D0A42F8C2}" xr6:coauthVersionLast="36" xr6:coauthVersionMax="36" xr10:uidLastSave="{00000000-0000-0000-0000-000000000000}"/>
  <bookViews>
    <workbookView xWindow="0" yWindow="0" windowWidth="28770" windowHeight="12360" xr2:uid="{00000000-000D-0000-FFFF-FFFF00000000}"/>
  </bookViews>
  <sheets>
    <sheet name="wydatki" sheetId="9" r:id="rId1"/>
  </sheets>
  <definedNames>
    <definedName name="_xlnm.Print_Area" localSheetId="0">wydatki!$A$1:$F$15</definedName>
    <definedName name="_xlnm.Print_Titles" localSheetId="0">wydatki!$5:$7</definedName>
  </definedNames>
  <calcPr calcId="191029"/>
</workbook>
</file>

<file path=xl/calcChain.xml><?xml version="1.0" encoding="utf-8"?>
<calcChain xmlns="http://schemas.openxmlformats.org/spreadsheetml/2006/main">
  <c r="F15" i="9" l="1"/>
  <c r="F14" i="9"/>
  <c r="F12" i="9"/>
  <c r="D15" i="9" l="1"/>
  <c r="D12" i="9"/>
  <c r="D16" i="9" l="1"/>
  <c r="G14" i="9" l="1"/>
  <c r="G15" i="9"/>
  <c r="F16" i="9" l="1"/>
  <c r="F17" i="9" s="1"/>
  <c r="D17" i="9"/>
  <c r="G12" i="9" l="1"/>
</calcChain>
</file>

<file path=xl/sharedStrings.xml><?xml version="1.0" encoding="utf-8"?>
<sst xmlns="http://schemas.openxmlformats.org/spreadsheetml/2006/main" count="23" uniqueCount="21">
  <si>
    <t>Dział</t>
  </si>
  <si>
    <t>Rozdział</t>
  </si>
  <si>
    <t>w tym:</t>
  </si>
  <si>
    <t>Razem</t>
  </si>
  <si>
    <t>kwota</t>
  </si>
  <si>
    <t>§</t>
  </si>
  <si>
    <t>zwiększenia</t>
  </si>
  <si>
    <t>zmniejszenia</t>
  </si>
  <si>
    <t>PLAN WYDATKÓW</t>
  </si>
  <si>
    <t>Zmiana planu wydatków w szczegółowości dział, rozdział, paragraf</t>
  </si>
  <si>
    <t>wydatki bieżące</t>
  </si>
  <si>
    <t>wydatki majątkowe</t>
  </si>
  <si>
    <t>851</t>
  </si>
  <si>
    <t>85111</t>
  </si>
  <si>
    <t>630</t>
  </si>
  <si>
    <t>63003</t>
  </si>
  <si>
    <t>900</t>
  </si>
  <si>
    <t>90005</t>
  </si>
  <si>
    <t>921</t>
  </si>
  <si>
    <t>92109</t>
  </si>
  <si>
    <t>Załącznik Nr 1 
do  Autopoprawek 
do Projektu Uchwały Budżetowej 
Województwa Podkarpackiego 
na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</si>
</sst>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3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" fillId="0" borderId="0"/>
    <xf numFmtId="0" fontId="2" fillId="0" borderId="0"/>
  </cellStyleXfs>
  <cellXfs count="59">
    <xf numFmtId="0" fontId="0" fillId="0" borderId="0" xfId="0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7" fillId="0" borderId="0" xfId="0" applyFont="1" applyBorder="1"/>
    <xf numFmtId="0" fontId="8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right" vertical="top" wrapText="1"/>
    </xf>
    <xf numFmtId="3" fontId="8" fillId="0" borderId="0" xfId="0" applyNumberFormat="1" applyFont="1" applyBorder="1"/>
    <xf numFmtId="0" fontId="8" fillId="0" borderId="0" xfId="0" applyFont="1" applyBorder="1" applyAlignment="1">
      <alignment wrapText="1"/>
    </xf>
    <xf numFmtId="3" fontId="7" fillId="0" borderId="0" xfId="0" applyNumberFormat="1" applyFont="1" applyBorder="1"/>
    <xf numFmtId="3" fontId="8" fillId="0" borderId="0" xfId="0" applyNumberFormat="1" applyFont="1" applyBorder="1" applyAlignment="1">
      <alignment vertical="center" wrapText="1"/>
    </xf>
    <xf numFmtId="49" fontId="12" fillId="2" borderId="5" xfId="0" applyNumberFormat="1" applyFont="1" applyFill="1" applyBorder="1" applyAlignment="1">
      <alignment horizontal="right" vertical="center" wrapText="1"/>
    </xf>
    <xf numFmtId="0" fontId="17" fillId="0" borderId="0" xfId="0" applyFont="1" applyBorder="1" applyAlignment="1">
      <alignment vertical="center" wrapText="1"/>
    </xf>
    <xf numFmtId="0" fontId="12" fillId="4" borderId="4" xfId="0" applyFont="1" applyFill="1" applyBorder="1" applyAlignment="1">
      <alignment horizontal="center" vertical="top" wrapText="1"/>
    </xf>
    <xf numFmtId="49" fontId="12" fillId="3" borderId="6" xfId="0" applyNumberFormat="1" applyFont="1" applyFill="1" applyBorder="1" applyAlignment="1">
      <alignment horizontal="center" vertical="center" wrapText="1"/>
    </xf>
    <xf numFmtId="49" fontId="12" fillId="4" borderId="6" xfId="0" applyNumberFormat="1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horizontal="right" vertical="center" wrapText="1"/>
    </xf>
    <xf numFmtId="3" fontId="12" fillId="4" borderId="4" xfId="0" applyNumberFormat="1" applyFont="1" applyFill="1" applyBorder="1" applyAlignment="1">
      <alignment horizontal="right" vertical="center" wrapText="1"/>
    </xf>
    <xf numFmtId="3" fontId="11" fillId="3" borderId="4" xfId="0" applyNumberFormat="1" applyFont="1" applyFill="1" applyBorder="1" applyAlignment="1">
      <alignment horizontal="right" vertical="center" wrapText="1"/>
    </xf>
    <xf numFmtId="3" fontId="10" fillId="3" borderId="4" xfId="0" applyNumberFormat="1" applyFont="1" applyFill="1" applyBorder="1" applyAlignment="1">
      <alignment vertical="center"/>
    </xf>
    <xf numFmtId="0" fontId="11" fillId="4" borderId="6" xfId="0" applyFont="1" applyFill="1" applyBorder="1" applyAlignment="1">
      <alignment vertical="center" wrapText="1"/>
    </xf>
    <xf numFmtId="0" fontId="0" fillId="3" borderId="6" xfId="0" applyFill="1" applyBorder="1" applyAlignment="1">
      <alignment vertical="center"/>
    </xf>
    <xf numFmtId="0" fontId="12" fillId="4" borderId="5" xfId="0" applyFont="1" applyFill="1" applyBorder="1" applyAlignment="1">
      <alignment horizontal="center" vertical="top" wrapText="1"/>
    </xf>
    <xf numFmtId="0" fontId="12" fillId="4" borderId="6" xfId="0" applyFont="1" applyFill="1" applyBorder="1" applyAlignment="1">
      <alignment horizontal="center" vertical="top" wrapText="1"/>
    </xf>
    <xf numFmtId="3" fontId="12" fillId="2" borderId="9" xfId="0" applyNumberFormat="1" applyFont="1" applyFill="1" applyBorder="1" applyAlignment="1">
      <alignment horizontal="right" vertical="center" wrapText="1"/>
    </xf>
    <xf numFmtId="0" fontId="0" fillId="6" borderId="0" xfId="0" applyFill="1"/>
    <xf numFmtId="0" fontId="15" fillId="0" borderId="0" xfId="0" applyFont="1" applyBorder="1" applyAlignment="1">
      <alignment horizontal="right" vertical="center" wrapText="1"/>
    </xf>
    <xf numFmtId="0" fontId="14" fillId="6" borderId="10" xfId="0" applyFont="1" applyFill="1" applyBorder="1" applyAlignment="1">
      <alignment horizontal="center" vertical="center" wrapText="1"/>
    </xf>
    <xf numFmtId="3" fontId="14" fillId="6" borderId="11" xfId="0" applyNumberFormat="1" applyFont="1" applyFill="1" applyBorder="1" applyAlignment="1">
      <alignment horizontal="right" vertical="center" wrapText="1"/>
    </xf>
    <xf numFmtId="0" fontId="14" fillId="6" borderId="5" xfId="0" applyFont="1" applyFill="1" applyBorder="1" applyAlignment="1">
      <alignment horizontal="center" vertical="center" wrapText="1"/>
    </xf>
    <xf numFmtId="3" fontId="14" fillId="6" borderId="4" xfId="0" applyNumberFormat="1" applyFont="1" applyFill="1" applyBorder="1" applyAlignment="1">
      <alignment horizontal="right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3" fontId="14" fillId="6" borderId="12" xfId="0" applyNumberFormat="1" applyFont="1" applyFill="1" applyBorder="1" applyAlignment="1">
      <alignment horizontal="right" vertical="center" wrapText="1"/>
    </xf>
    <xf numFmtId="49" fontId="12" fillId="6" borderId="2" xfId="0" applyNumberFormat="1" applyFont="1" applyFill="1" applyBorder="1" applyAlignment="1">
      <alignment horizontal="center" vertical="center" wrapText="1"/>
    </xf>
    <xf numFmtId="49" fontId="12" fillId="6" borderId="13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top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49" fontId="12" fillId="4" borderId="3" xfId="0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</cellXfs>
  <cellStyles count="13">
    <cellStyle name="Normalny" xfId="0" builtinId="0"/>
    <cellStyle name="Normalny 2" xfId="1" xr:uid="{00000000-0005-0000-0000-000001000000}"/>
    <cellStyle name="Normalny 2 2" xfId="2" xr:uid="{00000000-0005-0000-0000-000002000000}"/>
    <cellStyle name="Normalny 3" xfId="3" xr:uid="{00000000-0005-0000-0000-000003000000}"/>
    <cellStyle name="Normalny 3 2" xfId="4" xr:uid="{00000000-0005-0000-0000-000004000000}"/>
    <cellStyle name="Normalny 3 2 2" xfId="5" xr:uid="{00000000-0005-0000-0000-000005000000}"/>
    <cellStyle name="Normalny 4" xfId="6" xr:uid="{00000000-0005-0000-0000-000006000000}"/>
    <cellStyle name="Normalny 5" xfId="7" xr:uid="{00000000-0005-0000-0000-000007000000}"/>
    <cellStyle name="Normalny 5 2" xfId="12" xr:uid="{00000000-0005-0000-0000-000008000000}"/>
    <cellStyle name="Normalny 6" xfId="8" xr:uid="{00000000-0005-0000-0000-000009000000}"/>
    <cellStyle name="Normalny 7" xfId="11" xr:uid="{00000000-0005-0000-0000-00000A000000}"/>
    <cellStyle name="Procentowy 2" xfId="9" xr:uid="{00000000-0005-0000-0000-00000B000000}"/>
    <cellStyle name="Walutowy 2" xfId="10" xr:uid="{00000000-0005-0000-0000-00000C000000}"/>
  </cellStyles>
  <dxfs count="0"/>
  <tableStyles count="0" defaultTableStyle="TableStyleMedium9" defaultPivotStyle="PivotStyleLight16"/>
  <colors>
    <mruColors>
      <color rgb="FFCCFFFF"/>
      <color rgb="FFCCFF33"/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view="pageBreakPreview" zoomScaleSheetLayoutView="100" workbookViewId="0">
      <selection activeCell="H4" sqref="H4"/>
    </sheetView>
  </sheetViews>
  <sheetFormatPr defaultRowHeight="14.25"/>
  <cols>
    <col min="1" max="1" width="7" customWidth="1"/>
    <col min="2" max="2" width="12.2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</cols>
  <sheetData>
    <row r="1" spans="1:9" ht="69" customHeight="1">
      <c r="A1" s="38" t="s">
        <v>20</v>
      </c>
      <c r="B1" s="38"/>
      <c r="C1" s="38"/>
      <c r="D1" s="38"/>
      <c r="E1" s="38"/>
      <c r="F1" s="38"/>
    </row>
    <row r="2" spans="1:9" ht="29.25" customHeight="1">
      <c r="A2" s="12"/>
      <c r="B2" s="12"/>
      <c r="C2" s="28"/>
      <c r="D2" s="28"/>
      <c r="E2" s="28"/>
      <c r="F2" s="28"/>
    </row>
    <row r="3" spans="1:9" ht="33.75" customHeight="1">
      <c r="A3" s="39" t="s">
        <v>9</v>
      </c>
      <c r="B3" s="39"/>
      <c r="C3" s="39"/>
      <c r="D3" s="39"/>
      <c r="E3" s="39"/>
      <c r="F3" s="39"/>
    </row>
    <row r="4" spans="1:9" ht="13.5" customHeight="1" thickBot="1">
      <c r="A4" s="40"/>
      <c r="B4" s="40"/>
      <c r="C4" s="40"/>
      <c r="D4" s="40"/>
      <c r="E4" s="40"/>
      <c r="F4" s="40"/>
    </row>
    <row r="5" spans="1:9" ht="24.75" customHeight="1" thickBot="1">
      <c r="A5" s="41" t="s">
        <v>8</v>
      </c>
      <c r="B5" s="42"/>
      <c r="C5" s="42"/>
      <c r="D5" s="42"/>
      <c r="E5" s="42"/>
      <c r="F5" s="43"/>
    </row>
    <row r="6" spans="1:9" ht="27.75" customHeight="1" thickBot="1">
      <c r="A6" s="44" t="s">
        <v>0</v>
      </c>
      <c r="B6" s="46" t="s">
        <v>1</v>
      </c>
      <c r="C6" s="48" t="s">
        <v>7</v>
      </c>
      <c r="D6" s="48"/>
      <c r="E6" s="49" t="s">
        <v>6</v>
      </c>
      <c r="F6" s="50"/>
    </row>
    <row r="7" spans="1:9" ht="18.75" customHeight="1" thickBot="1">
      <c r="A7" s="45"/>
      <c r="B7" s="47"/>
      <c r="C7" s="24" t="s">
        <v>5</v>
      </c>
      <c r="D7" s="13" t="s">
        <v>4</v>
      </c>
      <c r="E7" s="25" t="s">
        <v>5</v>
      </c>
      <c r="F7" s="13" t="s">
        <v>4</v>
      </c>
    </row>
    <row r="8" spans="1:9" s="27" customFormat="1" ht="29.25" customHeight="1" thickBot="1">
      <c r="A8" s="36" t="s">
        <v>14</v>
      </c>
      <c r="B8" s="36" t="s">
        <v>15</v>
      </c>
      <c r="C8" s="29"/>
      <c r="D8" s="30">
        <v>0</v>
      </c>
      <c r="E8" s="29">
        <v>4430</v>
      </c>
      <c r="F8" s="30">
        <v>200000</v>
      </c>
    </row>
    <row r="9" spans="1:9" s="27" customFormat="1" ht="27.75" customHeight="1" thickBot="1">
      <c r="A9" s="33" t="s">
        <v>12</v>
      </c>
      <c r="B9" s="33" t="s">
        <v>13</v>
      </c>
      <c r="C9" s="31"/>
      <c r="D9" s="32">
        <v>0</v>
      </c>
      <c r="E9" s="31">
        <v>6220</v>
      </c>
      <c r="F9" s="32">
        <v>10000000</v>
      </c>
    </row>
    <row r="10" spans="1:9" s="27" customFormat="1" ht="27.75" customHeight="1" thickBot="1">
      <c r="A10" s="33" t="s">
        <v>16</v>
      </c>
      <c r="B10" s="33" t="s">
        <v>17</v>
      </c>
      <c r="C10" s="31"/>
      <c r="D10" s="32">
        <v>0</v>
      </c>
      <c r="E10" s="31">
        <v>4300</v>
      </c>
      <c r="F10" s="32">
        <v>430000</v>
      </c>
    </row>
    <row r="11" spans="1:9" s="27" customFormat="1" ht="27.75" customHeight="1" thickBot="1">
      <c r="A11" s="37" t="s">
        <v>18</v>
      </c>
      <c r="B11" s="37" t="s">
        <v>19</v>
      </c>
      <c r="C11" s="34"/>
      <c r="D11" s="35">
        <v>0</v>
      </c>
      <c r="E11" s="34">
        <v>2480</v>
      </c>
      <c r="F11" s="35">
        <v>50000</v>
      </c>
    </row>
    <row r="12" spans="1:9" ht="20.25" customHeight="1" thickBot="1">
      <c r="A12" s="55" t="s">
        <v>3</v>
      </c>
      <c r="B12" s="56"/>
      <c r="C12" s="11"/>
      <c r="D12" s="18">
        <f>SUM(D8:D11)</f>
        <v>0</v>
      </c>
      <c r="E12" s="26"/>
      <c r="F12" s="18">
        <f>SUM(F8:F11)</f>
        <v>10680000</v>
      </c>
      <c r="G12" s="1">
        <f>SUM(D12:F12)</f>
        <v>10680000</v>
      </c>
      <c r="I12" s="6"/>
    </row>
    <row r="13" spans="1:9" ht="16.5" thickBot="1">
      <c r="A13" s="57" t="s">
        <v>2</v>
      </c>
      <c r="B13" s="58"/>
      <c r="C13" s="22"/>
      <c r="D13" s="19"/>
      <c r="E13" s="15"/>
      <c r="F13" s="19"/>
      <c r="G13" s="1"/>
      <c r="I13" s="6"/>
    </row>
    <row r="14" spans="1:9" ht="16.5" thickBot="1">
      <c r="A14" s="51" t="s">
        <v>10</v>
      </c>
      <c r="B14" s="51"/>
      <c r="C14" s="14"/>
      <c r="D14" s="20">
        <v>0</v>
      </c>
      <c r="E14" s="16"/>
      <c r="F14" s="20">
        <f>SUM(F8,F10,F11)</f>
        <v>680000</v>
      </c>
      <c r="G14" s="1">
        <f>SUM(D14:F14)</f>
        <v>680000</v>
      </c>
      <c r="I14" s="6"/>
    </row>
    <row r="15" spans="1:9" ht="24.75" customHeight="1" thickBot="1">
      <c r="A15" s="52" t="s">
        <v>11</v>
      </c>
      <c r="B15" s="53"/>
      <c r="C15" s="23"/>
      <c r="D15" s="21">
        <f>SUM(D8)</f>
        <v>0</v>
      </c>
      <c r="E15" s="17"/>
      <c r="F15" s="21">
        <f>SUM(F9)</f>
        <v>10000000</v>
      </c>
      <c r="G15" s="3">
        <f>SUM(D15:F15)</f>
        <v>10000000</v>
      </c>
      <c r="H15" s="1"/>
    </row>
    <row r="16" spans="1:9" ht="15">
      <c r="A16" s="2"/>
      <c r="B16" s="5"/>
      <c r="C16" s="10"/>
      <c r="D16" s="9">
        <f>SUM(D14:D15)</f>
        <v>0</v>
      </c>
      <c r="E16" s="3"/>
      <c r="F16" s="9">
        <f>SUM(F14:F15)</f>
        <v>10680000</v>
      </c>
      <c r="G16" s="3"/>
      <c r="H16" s="1"/>
    </row>
    <row r="17" spans="1:8" ht="15">
      <c r="A17" s="2"/>
      <c r="B17" s="4"/>
      <c r="C17" s="4"/>
      <c r="D17" s="9">
        <f>SUM(D12-D16)</f>
        <v>0</v>
      </c>
      <c r="E17" s="9"/>
      <c r="F17" s="9">
        <f>F12-F16</f>
        <v>0</v>
      </c>
      <c r="G17" s="2"/>
      <c r="H17" s="1"/>
    </row>
    <row r="18" spans="1:8" ht="15">
      <c r="A18" s="2"/>
      <c r="B18" s="2"/>
      <c r="C18" s="3"/>
      <c r="D18" s="9"/>
      <c r="E18" s="9"/>
      <c r="F18" s="9"/>
      <c r="G18" s="3"/>
    </row>
    <row r="19" spans="1:8">
      <c r="A19" s="2"/>
      <c r="B19" s="2"/>
      <c r="C19" s="8"/>
      <c r="D19" s="3"/>
      <c r="E19" s="3"/>
      <c r="F19" s="2"/>
      <c r="G19" s="2"/>
    </row>
    <row r="20" spans="1:8">
      <c r="A20" s="2"/>
      <c r="B20" s="2"/>
      <c r="C20" s="7"/>
      <c r="D20" s="7"/>
      <c r="E20" s="3"/>
      <c r="F20" s="2"/>
      <c r="G20" s="2"/>
    </row>
    <row r="21" spans="1:8" ht="198" customHeight="1">
      <c r="A21" s="54"/>
      <c r="B21" s="54"/>
      <c r="C21" s="54"/>
      <c r="D21" s="54"/>
      <c r="E21" s="54"/>
      <c r="F21" s="54"/>
      <c r="G21" s="2"/>
    </row>
    <row r="22" spans="1:8">
      <c r="A22" s="2"/>
      <c r="B22" s="2"/>
      <c r="C22" s="2"/>
      <c r="D22" s="2"/>
      <c r="E22" s="3"/>
      <c r="F22" s="2"/>
      <c r="G22" s="2"/>
    </row>
    <row r="23" spans="1:8">
      <c r="A23" s="2"/>
      <c r="B23" s="2"/>
      <c r="C23" s="7"/>
      <c r="D23" s="2"/>
      <c r="E23" s="2"/>
      <c r="F23" s="2"/>
      <c r="G23" s="2"/>
    </row>
  </sheetData>
  <mergeCells count="13">
    <mergeCell ref="A14:B14"/>
    <mergeCell ref="A15:B15"/>
    <mergeCell ref="A21:F21"/>
    <mergeCell ref="A12:B12"/>
    <mergeCell ref="A13:B13"/>
    <mergeCell ref="A1:F1"/>
    <mergeCell ref="A3:F3"/>
    <mergeCell ref="A4:F4"/>
    <mergeCell ref="A5:F5"/>
    <mergeCell ref="A6:A7"/>
    <mergeCell ref="B6:B7"/>
    <mergeCell ref="C6:D6"/>
    <mergeCell ref="E6:F6"/>
  </mergeCells>
  <printOptions horizontalCentered="1"/>
  <pageMargins left="0.70866141732283472" right="0.51181102362204722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wydatki</vt:lpstr>
      <vt:lpstr>wydatki!Obszar_wydruku</vt:lpstr>
      <vt:lpstr>wydatki!Tytuły_wydruku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Jachymczyk Magdalena</cp:lastModifiedBy>
  <cp:lastPrinted>2022-12-12T10:01:39Z</cp:lastPrinted>
  <dcterms:created xsi:type="dcterms:W3CDTF">2013-02-21T12:03:23Z</dcterms:created>
  <dcterms:modified xsi:type="dcterms:W3CDTF">2022-12-13T08:00:13Z</dcterms:modified>
</cp:coreProperties>
</file>